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58"/>
  </bookViews>
  <sheets>
    <sheet name="Sheet1" sheetId="10" r:id="rId1"/>
  </sheets>
  <definedNames>
    <definedName name="_xlnm._FilterDatabase" localSheetId="0" hidden="1">Sheet1!$B$2:$K$65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<sst xmlns="http://schemas.openxmlformats.org/spreadsheetml/2006/main" count="114" uniqueCount="90">
  <si>
    <t>河北九华勘查测绘有限责任公司
2026年公开招聘工作人员总成绩及体检名单</t>
  </si>
  <si>
    <t>招聘单位</t>
  </si>
  <si>
    <t>报考岗位</t>
  </si>
  <si>
    <t>岗位
代码</t>
  </si>
  <si>
    <t>招聘人数</t>
  </si>
  <si>
    <t>姓名</t>
  </si>
  <si>
    <t>准考证号</t>
  </si>
  <si>
    <t>专业测试成绩</t>
  </si>
  <si>
    <t>面试成绩</t>
  </si>
  <si>
    <t>总成绩</t>
  </si>
  <si>
    <t>排名</t>
  </si>
  <si>
    <t>备注</t>
  </si>
  <si>
    <t>河北九华勘查测绘有限责任公司</t>
  </si>
  <si>
    <t>专技岗（测绘技术员）</t>
  </si>
  <si>
    <t>001</t>
  </si>
  <si>
    <t>2</t>
  </si>
  <si>
    <t>郝浩然</t>
  </si>
  <si>
    <t>进入体检</t>
  </si>
  <si>
    <t>刘建成</t>
  </si>
  <si>
    <t>李佳怡</t>
  </si>
  <si>
    <t>靳紫含</t>
  </si>
  <si>
    <t>祁志伟</t>
  </si>
  <si>
    <t>钱亿</t>
  </si>
  <si>
    <t>杨博宇</t>
  </si>
  <si>
    <t>姜鹏</t>
  </si>
  <si>
    <t>张宗瑞</t>
  </si>
  <si>
    <t>刘政</t>
  </si>
  <si>
    <t>张子雯</t>
  </si>
  <si>
    <t>张义璇</t>
  </si>
  <si>
    <t>马晨译</t>
  </si>
  <si>
    <t>段继航</t>
  </si>
  <si>
    <t>张宇扬</t>
  </si>
  <si>
    <t>刘鹏宇</t>
  </si>
  <si>
    <t>李宜春</t>
  </si>
  <si>
    <t>缺考</t>
  </si>
  <si>
    <t>柳长青</t>
  </si>
  <si>
    <t>刘帅男</t>
  </si>
  <si>
    <t>万旭峰</t>
  </si>
  <si>
    <t>刘志国</t>
  </si>
  <si>
    <t>专技岗（地质技术员）</t>
  </si>
  <si>
    <t>002</t>
  </si>
  <si>
    <t>4</t>
  </si>
  <si>
    <t>张学宇</t>
  </si>
  <si>
    <t>殷箫</t>
  </si>
  <si>
    <t>张铭心</t>
  </si>
  <si>
    <t>李奎昊</t>
  </si>
  <si>
    <t>杨芳芳</t>
  </si>
  <si>
    <t>黄婉滢</t>
  </si>
  <si>
    <t>王佳佳</t>
  </si>
  <si>
    <t>张朋</t>
  </si>
  <si>
    <t>王棕豪</t>
  </si>
  <si>
    <t>梁钰楷</t>
  </si>
  <si>
    <t>李聪聪</t>
  </si>
  <si>
    <t>董晓宣</t>
  </si>
  <si>
    <t>专技岗（水工环）</t>
  </si>
  <si>
    <t>003</t>
  </si>
  <si>
    <t>王愈俭</t>
  </si>
  <si>
    <t>陈泽航</t>
  </si>
  <si>
    <t>贾晓慧</t>
  </si>
  <si>
    <t>蔡佳明</t>
  </si>
  <si>
    <t>王希</t>
  </si>
  <si>
    <t>郭伟硕</t>
  </si>
  <si>
    <t>牛宇轩</t>
  </si>
  <si>
    <t>朱林朋</t>
  </si>
  <si>
    <t>刘博</t>
  </si>
  <si>
    <t>王玉星</t>
  </si>
  <si>
    <t>孙剑坡</t>
  </si>
  <si>
    <t>郝泽宇</t>
  </si>
  <si>
    <t>专技岗（软件开发技术员）</t>
  </si>
  <si>
    <t>004</t>
  </si>
  <si>
    <t>1</t>
  </si>
  <si>
    <t>朱明哲</t>
  </si>
  <si>
    <t>薛永恒</t>
  </si>
  <si>
    <t>李和平</t>
  </si>
  <si>
    <t>任品霏</t>
  </si>
  <si>
    <t>闫宇泽</t>
  </si>
  <si>
    <t>徐靖然</t>
  </si>
  <si>
    <t>王旭辉</t>
  </si>
  <si>
    <t>成璐瑜</t>
  </si>
  <si>
    <t>冯军建</t>
  </si>
  <si>
    <t>左世文</t>
  </si>
  <si>
    <t>刘静洁</t>
  </si>
  <si>
    <t>李子玉</t>
  </si>
  <si>
    <t>周叶宁</t>
  </si>
  <si>
    <t>不及格</t>
  </si>
  <si>
    <t>刘骐菘</t>
  </si>
  <si>
    <t>田佳硕</t>
  </si>
  <si>
    <t>李隆昊</t>
  </si>
  <si>
    <t>陈希</t>
  </si>
  <si>
    <t>宫庆凯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</si>
</sst>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  <numFmt numFmtId="179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 wrapText="1"/>
    </xf>
    <xf numFmtId="177" fontId="0" fillId="0" borderId="0" xfId="0" applyNumberFormat="1" applyFill="1" applyAlignment="1">
      <alignment vertical="center" wrapText="1"/>
    </xf>
    <xf numFmtId="178" fontId="0" fillId="0" borderId="0" xfId="0" applyNumberForma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M65"/>
  <sheetViews>
    <sheetView tabSelected="1" topLeftCell="B1" workbookViewId="0">
      <pane xSplit="4" ySplit="2" topLeftCell="F4" activePane="bottomRight" state="frozen"/>
      <selection/>
      <selection pane="topRight"/>
      <selection pane="bottomLeft"/>
      <selection pane="bottomRight" activeCell="D3" sqref="D3:D23"/>
    </sheetView>
  </sheetViews>
  <sheetFormatPr defaultColWidth="9" defaultRowHeight="13.5"/>
  <cols>
    <col min="1" max="1" width="10.3833333333333" style="5" hidden="1" customWidth="1"/>
    <col min="2" max="2" width="14.625" style="5" customWidth="1"/>
    <col min="3" max="3" width="7.25" style="1" customWidth="1"/>
    <col min="4" max="4" width="6.38333333333333" style="1" customWidth="1"/>
    <col min="5" max="5" width="9" style="1"/>
    <col min="6" max="6" width="14.6333333333333" style="1" customWidth="1"/>
    <col min="7" max="7" width="10.375" style="6" customWidth="1"/>
    <col min="8" max="8" width="12" style="7" customWidth="1"/>
    <col min="9" max="9" width="12" style="8" customWidth="1"/>
    <col min="10" max="10" width="12" style="9" customWidth="1"/>
    <col min="11" max="11" width="12" style="1" customWidth="1"/>
    <col min="12" max="13" width="9" style="1"/>
    <col min="14" max="14" width="11.5" style="1"/>
    <col min="15" max="16384" width="9" style="1"/>
  </cols>
  <sheetData>
    <row r="1" s="1" customFormat="1" ht="54" customHeight="1" spans="1:13">
      <c r="A1" s="10" t="s">
        <v>0</v>
      </c>
      <c r="B1" s="10"/>
      <c r="C1" s="11"/>
      <c r="D1" s="11"/>
      <c r="E1" s="11"/>
      <c r="F1" s="11"/>
      <c r="G1" s="12"/>
      <c r="H1" s="13"/>
      <c r="I1" s="14"/>
      <c r="J1" s="15"/>
      <c r="K1" s="11"/>
    </row>
    <row r="2" s="1" customFormat="1" ht="34" customHeight="1" spans="1:13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8" t="s">
        <v>8</v>
      </c>
      <c r="I2" s="19" t="s">
        <v>9</v>
      </c>
      <c r="J2" s="20" t="s">
        <v>10</v>
      </c>
      <c r="K2" s="21" t="s">
        <v>11</v>
      </c>
      <c r="L2" s="22"/>
      <c r="M2" s="22"/>
    </row>
    <row r="3" s="2" customFormat="1" ht="30" customHeight="1" spans="1:13">
      <c r="A3" s="23" t="s">
        <v>12</v>
      </c>
      <c r="B3" s="23" t="s">
        <v>13</v>
      </c>
      <c r="C3" s="24" t="s">
        <v>14</v>
      </c>
      <c r="D3" s="25" t="s">
        <v>15</v>
      </c>
      <c r="E3" s="26" t="s">
        <v>16</v>
      </c>
      <c r="F3" s="27">
        <v>2026073118</v>
      </c>
      <c r="G3" s="28">
        <v>84</v>
      </c>
      <c r="H3" s="29">
        <v>85.7</v>
      </c>
      <c r="I3" s="30">
        <f>ROUND((G3*50%+H3*50%),2)</f>
        <v>84.85</v>
      </c>
      <c r="J3" s="31">
        <v>1</v>
      </c>
      <c r="K3" s="32" t="s">
        <v>17</v>
      </c>
    </row>
    <row r="4" s="2" customFormat="1" ht="30" customHeight="1" spans="1:13">
      <c r="A4" s="33"/>
      <c r="B4" s="33"/>
      <c r="C4" s="34"/>
      <c r="D4" s="35"/>
      <c r="E4" s="26" t="s">
        <v>18</v>
      </c>
      <c r="F4" s="27">
        <v>2026073109</v>
      </c>
      <c r="G4" s="28">
        <v>81</v>
      </c>
      <c r="H4" s="29">
        <v>86.3</v>
      </c>
      <c r="I4" s="30">
        <f>ROUND((G4*50%+H4*50%),2)</f>
        <v>83.65</v>
      </c>
      <c r="J4" s="31">
        <v>2</v>
      </c>
      <c r="K4" s="32" t="s">
        <v>17</v>
      </c>
    </row>
    <row r="5" s="2" customFormat="1" ht="30" customHeight="1" spans="1:13">
      <c r="A5" s="33"/>
      <c r="B5" s="33"/>
      <c r="C5" s="34"/>
      <c r="D5" s="35"/>
      <c r="E5" s="36" t="s">
        <v>19</v>
      </c>
      <c r="F5" s="27">
        <v>2026073114</v>
      </c>
      <c r="G5" s="28">
        <v>76</v>
      </c>
      <c r="H5" s="29">
        <v>80.7</v>
      </c>
      <c r="I5" s="30">
        <f t="shared" ref="I3:I18" si="0">ROUND((G5*50%+H5*50%),2)</f>
        <v>78.35</v>
      </c>
      <c r="J5" s="31">
        <v>3</v>
      </c>
      <c r="K5" s="37"/>
    </row>
    <row r="6" s="1" customFormat="1" ht="30" customHeight="1" spans="1:13">
      <c r="A6" s="33"/>
      <c r="B6" s="33"/>
      <c r="C6" s="34"/>
      <c r="D6" s="35"/>
      <c r="E6" s="36" t="s">
        <v>20</v>
      </c>
      <c r="F6" s="27">
        <v>2026073116</v>
      </c>
      <c r="G6" s="28">
        <v>72</v>
      </c>
      <c r="H6" s="29">
        <v>79.7</v>
      </c>
      <c r="I6" s="30">
        <f t="shared" si="0"/>
        <v>75.85</v>
      </c>
      <c r="J6" s="31">
        <v>4</v>
      </c>
      <c r="K6" s="38"/>
      <c r="M6" s="22"/>
    </row>
    <row r="7" s="1" customFormat="1" ht="30" customHeight="1" spans="1:13">
      <c r="A7" s="33"/>
      <c r="B7" s="33"/>
      <c r="C7" s="34"/>
      <c r="D7" s="35"/>
      <c r="E7" s="26" t="s">
        <v>21</v>
      </c>
      <c r="F7" s="27">
        <v>2026073115</v>
      </c>
      <c r="G7" s="28">
        <v>70</v>
      </c>
      <c r="H7" s="29">
        <v>81</v>
      </c>
      <c r="I7" s="30">
        <f t="shared" si="0"/>
        <v>75.5</v>
      </c>
      <c r="J7" s="31">
        <v>5</v>
      </c>
      <c r="K7" s="38"/>
      <c r="M7" s="22"/>
    </row>
    <row r="8" s="1" customFormat="1" ht="30" customHeight="1" spans="1:13">
      <c r="A8" s="33"/>
      <c r="B8" s="33"/>
      <c r="C8" s="34"/>
      <c r="D8" s="35"/>
      <c r="E8" s="36" t="s">
        <v>22</v>
      </c>
      <c r="F8" s="27">
        <v>2026073101</v>
      </c>
      <c r="G8" s="28">
        <v>74</v>
      </c>
      <c r="H8" s="39">
        <v>75.7</v>
      </c>
      <c r="I8" s="30">
        <f t="shared" si="0"/>
        <v>74.85</v>
      </c>
      <c r="J8" s="31">
        <v>6</v>
      </c>
      <c r="K8" s="38"/>
      <c r="M8" s="22"/>
    </row>
    <row r="9" s="1" customFormat="1" ht="30" customHeight="1" spans="1:13">
      <c r="A9" s="33"/>
      <c r="B9" s="33"/>
      <c r="C9" s="34"/>
      <c r="D9" s="35"/>
      <c r="E9" s="36" t="s">
        <v>23</v>
      </c>
      <c r="F9" s="27">
        <v>2026073113</v>
      </c>
      <c r="G9" s="28">
        <v>72</v>
      </c>
      <c r="H9" s="29">
        <v>77.3</v>
      </c>
      <c r="I9" s="30">
        <f t="shared" si="0"/>
        <v>74.65</v>
      </c>
      <c r="J9" s="31">
        <v>7</v>
      </c>
      <c r="K9" s="38"/>
      <c r="M9" s="22"/>
    </row>
    <row r="10" s="1" customFormat="1" ht="30" customHeight="1" spans="1:13">
      <c r="A10" s="33"/>
      <c r="B10" s="33"/>
      <c r="C10" s="34"/>
      <c r="D10" s="35"/>
      <c r="E10" s="26" t="s">
        <v>24</v>
      </c>
      <c r="F10" s="27">
        <v>2026073108</v>
      </c>
      <c r="G10" s="28">
        <v>74</v>
      </c>
      <c r="H10" s="29">
        <v>72.3</v>
      </c>
      <c r="I10" s="30">
        <f t="shared" si="0"/>
        <v>73.15</v>
      </c>
      <c r="J10" s="31">
        <v>8</v>
      </c>
      <c r="K10" s="38"/>
      <c r="M10" s="22"/>
    </row>
    <row r="11" s="1" customFormat="1" ht="30" customHeight="1" spans="1:13">
      <c r="A11" s="33"/>
      <c r="B11" s="33"/>
      <c r="C11" s="34"/>
      <c r="D11" s="35"/>
      <c r="E11" s="26" t="s">
        <v>25</v>
      </c>
      <c r="F11" s="27">
        <v>2026073103</v>
      </c>
      <c r="G11" s="28">
        <v>68</v>
      </c>
      <c r="H11" s="39">
        <v>76.7</v>
      </c>
      <c r="I11" s="30">
        <f t="shared" si="0"/>
        <v>72.35</v>
      </c>
      <c r="J11" s="31">
        <v>9</v>
      </c>
      <c r="K11" s="38"/>
      <c r="M11" s="22"/>
    </row>
    <row r="12" s="1" customFormat="1" ht="30" customHeight="1" spans="1:13">
      <c r="A12" s="33"/>
      <c r="B12" s="33"/>
      <c r="C12" s="34"/>
      <c r="D12" s="35"/>
      <c r="E12" s="26" t="s">
        <v>26</v>
      </c>
      <c r="F12" s="27">
        <v>2026073119</v>
      </c>
      <c r="G12" s="28">
        <v>75</v>
      </c>
      <c r="H12" s="29">
        <v>69.3</v>
      </c>
      <c r="I12" s="30">
        <f t="shared" si="0"/>
        <v>72.15</v>
      </c>
      <c r="J12" s="31">
        <v>10</v>
      </c>
      <c r="K12" s="38"/>
      <c r="M12" s="22"/>
    </row>
    <row r="13" s="1" customFormat="1" ht="30" customHeight="1" spans="1:13">
      <c r="A13" s="33"/>
      <c r="B13" s="33"/>
      <c r="C13" s="34"/>
      <c r="D13" s="35"/>
      <c r="E13" s="36" t="s">
        <v>27</v>
      </c>
      <c r="F13" s="27">
        <v>2026073106</v>
      </c>
      <c r="G13" s="28">
        <v>68</v>
      </c>
      <c r="H13" s="29">
        <v>74.3</v>
      </c>
      <c r="I13" s="30">
        <f t="shared" si="0"/>
        <v>71.15</v>
      </c>
      <c r="J13" s="31">
        <v>11</v>
      </c>
      <c r="K13" s="38"/>
      <c r="M13" s="22"/>
    </row>
    <row r="14" s="1" customFormat="1" ht="30" customHeight="1" spans="1:13">
      <c r="A14" s="33"/>
      <c r="B14" s="33"/>
      <c r="C14" s="34"/>
      <c r="D14" s="35"/>
      <c r="E14" s="36" t="s">
        <v>28</v>
      </c>
      <c r="F14" s="27">
        <v>2026073121</v>
      </c>
      <c r="G14" s="28">
        <v>78</v>
      </c>
      <c r="H14" s="29">
        <v>63.7</v>
      </c>
      <c r="I14" s="30">
        <f t="shared" si="0"/>
        <v>70.85</v>
      </c>
      <c r="J14" s="31">
        <v>12</v>
      </c>
      <c r="K14" s="38"/>
      <c r="M14" s="22"/>
    </row>
    <row r="15" s="1" customFormat="1" ht="30" customHeight="1" spans="1:13">
      <c r="A15" s="33"/>
      <c r="B15" s="33"/>
      <c r="C15" s="34"/>
      <c r="D15" s="35"/>
      <c r="E15" s="36" t="s">
        <v>29</v>
      </c>
      <c r="F15" s="27">
        <v>2026073117</v>
      </c>
      <c r="G15" s="28">
        <v>76</v>
      </c>
      <c r="H15" s="29">
        <v>65</v>
      </c>
      <c r="I15" s="30">
        <f t="shared" si="0"/>
        <v>70.5</v>
      </c>
      <c r="J15" s="31">
        <v>13</v>
      </c>
      <c r="K15" s="38"/>
      <c r="M15" s="22"/>
    </row>
    <row r="16" s="1" customFormat="1" ht="30" customHeight="1" spans="1:13">
      <c r="A16" s="33"/>
      <c r="B16" s="33"/>
      <c r="C16" s="34"/>
      <c r="D16" s="35"/>
      <c r="E16" s="36" t="s">
        <v>30</v>
      </c>
      <c r="F16" s="27">
        <v>2026073112</v>
      </c>
      <c r="G16" s="28">
        <v>64</v>
      </c>
      <c r="H16" s="29">
        <v>67</v>
      </c>
      <c r="I16" s="30">
        <f t="shared" si="0"/>
        <v>65.5</v>
      </c>
      <c r="J16" s="31">
        <v>14</v>
      </c>
      <c r="K16" s="38"/>
      <c r="M16" s="22"/>
    </row>
    <row r="17" s="1" customFormat="1" ht="30" customHeight="1" spans="1:13">
      <c r="A17" s="33"/>
      <c r="B17" s="33"/>
      <c r="C17" s="34"/>
      <c r="D17" s="35"/>
      <c r="E17" s="26" t="s">
        <v>31</v>
      </c>
      <c r="F17" s="27">
        <v>2026073111</v>
      </c>
      <c r="G17" s="28">
        <v>56</v>
      </c>
      <c r="H17" s="29">
        <v>66.7</v>
      </c>
      <c r="I17" s="30">
        <f t="shared" si="0"/>
        <v>61.35</v>
      </c>
      <c r="J17" s="31">
        <v>15</v>
      </c>
      <c r="K17" s="38"/>
      <c r="M17" s="22"/>
    </row>
    <row r="18" s="1" customFormat="1" ht="30" customHeight="1" spans="1:13">
      <c r="A18" s="33"/>
      <c r="B18" s="33"/>
      <c r="C18" s="34"/>
      <c r="D18" s="35"/>
      <c r="E18" s="26" t="s">
        <v>32</v>
      </c>
      <c r="F18" s="27">
        <v>2026073104</v>
      </c>
      <c r="G18" s="28">
        <v>55</v>
      </c>
      <c r="H18" s="39">
        <v>62.7</v>
      </c>
      <c r="I18" s="30">
        <f t="shared" si="0"/>
        <v>58.85</v>
      </c>
      <c r="J18" s="31">
        <v>16</v>
      </c>
      <c r="K18" s="38"/>
      <c r="M18" s="22"/>
    </row>
    <row r="19" s="2" customFormat="1" ht="30" customHeight="1" spans="1:13">
      <c r="A19" s="33"/>
      <c r="B19" s="33"/>
      <c r="C19" s="34"/>
      <c r="D19" s="35"/>
      <c r="E19" s="26" t="s">
        <v>33</v>
      </c>
      <c r="F19" s="27">
        <v>2026073102</v>
      </c>
      <c r="G19" s="28"/>
      <c r="H19" s="39"/>
      <c r="I19" s="40"/>
      <c r="J19" s="41"/>
      <c r="K19" s="39" t="s">
        <v>34</v>
      </c>
    </row>
    <row r="20" s="1" customFormat="1" ht="30" customHeight="1" spans="1:13">
      <c r="A20" s="33"/>
      <c r="B20" s="33"/>
      <c r="C20" s="34"/>
      <c r="D20" s="35"/>
      <c r="E20" s="26" t="s">
        <v>35</v>
      </c>
      <c r="F20" s="27">
        <v>2026073105</v>
      </c>
      <c r="G20" s="28"/>
      <c r="H20" s="39"/>
      <c r="I20" s="40"/>
      <c r="J20" s="41"/>
      <c r="K20" s="39" t="s">
        <v>34</v>
      </c>
      <c r="L20" s="2"/>
      <c r="M20" s="22"/>
    </row>
    <row r="21" s="1" customFormat="1" ht="30" customHeight="1" spans="1:13">
      <c r="A21" s="33"/>
      <c r="B21" s="33"/>
      <c r="C21" s="34"/>
      <c r="D21" s="35"/>
      <c r="E21" s="36" t="s">
        <v>36</v>
      </c>
      <c r="F21" s="27">
        <v>2026073107</v>
      </c>
      <c r="G21" s="28"/>
      <c r="H21" s="39"/>
      <c r="I21" s="40"/>
      <c r="J21" s="41"/>
      <c r="K21" s="39" t="s">
        <v>34</v>
      </c>
      <c r="L21" s="2"/>
      <c r="M21" s="22"/>
    </row>
    <row r="22" s="1" customFormat="1" ht="30" customHeight="1" spans="1:13">
      <c r="A22" s="33"/>
      <c r="B22" s="33"/>
      <c r="C22" s="34"/>
      <c r="D22" s="35"/>
      <c r="E22" s="36" t="s">
        <v>37</v>
      </c>
      <c r="F22" s="27">
        <v>2026073110</v>
      </c>
      <c r="G22" s="28"/>
      <c r="H22" s="39"/>
      <c r="I22" s="40"/>
      <c r="J22" s="41"/>
      <c r="K22" s="39" t="s">
        <v>34</v>
      </c>
      <c r="L22" s="22"/>
      <c r="M22" s="22"/>
    </row>
    <row r="23" s="1" customFormat="1" ht="30" customHeight="1" spans="1:13">
      <c r="A23" s="42"/>
      <c r="B23" s="42"/>
      <c r="C23" s="43"/>
      <c r="D23" s="44"/>
      <c r="E23" s="36" t="s">
        <v>38</v>
      </c>
      <c r="F23" s="27">
        <v>2026073120</v>
      </c>
      <c r="G23" s="28"/>
      <c r="H23" s="39"/>
      <c r="I23" s="40"/>
      <c r="J23" s="41"/>
      <c r="K23" s="39" t="s">
        <v>34</v>
      </c>
      <c r="L23" s="22"/>
      <c r="M23" s="22"/>
    </row>
    <row r="24" s="3" customFormat="1" ht="36" customHeight="1" spans="1:13">
      <c r="A24" s="45" t="s">
        <v>12</v>
      </c>
      <c r="B24" s="23" t="s">
        <v>39</v>
      </c>
      <c r="C24" s="70" t="s">
        <v>40</v>
      </c>
      <c r="D24" s="25" t="s">
        <v>41</v>
      </c>
      <c r="E24" s="47" t="s">
        <v>42</v>
      </c>
      <c r="F24" s="27">
        <v>2026073135</v>
      </c>
      <c r="G24" s="48">
        <v>92</v>
      </c>
      <c r="H24" s="49">
        <v>86.7</v>
      </c>
      <c r="I24" s="30">
        <f t="shared" ref="I24:I33" si="1">ROUND((G24*50%+H24*50%),2)</f>
        <v>89.35</v>
      </c>
      <c r="J24" s="31">
        <v>1</v>
      </c>
      <c r="K24" s="32" t="s">
        <v>17</v>
      </c>
    </row>
    <row r="25" s="3" customFormat="1" ht="36" customHeight="1" spans="1:13">
      <c r="A25" s="45"/>
      <c r="B25" s="33"/>
      <c r="C25" s="50"/>
      <c r="D25" s="35"/>
      <c r="E25" s="47" t="s">
        <v>43</v>
      </c>
      <c r="F25" s="27">
        <v>2026073132</v>
      </c>
      <c r="G25" s="48">
        <v>83</v>
      </c>
      <c r="H25" s="49">
        <v>81.7</v>
      </c>
      <c r="I25" s="30">
        <f t="shared" si="1"/>
        <v>82.35</v>
      </c>
      <c r="J25" s="31">
        <v>2</v>
      </c>
      <c r="K25" s="32" t="s">
        <v>17</v>
      </c>
    </row>
    <row r="26" s="3" customFormat="1" ht="36" customHeight="1" spans="1:13">
      <c r="A26" s="45"/>
      <c r="B26" s="33"/>
      <c r="C26" s="50"/>
      <c r="D26" s="35"/>
      <c r="E26" s="27" t="s">
        <v>44</v>
      </c>
      <c r="F26" s="27">
        <v>2026073126</v>
      </c>
      <c r="G26" s="48">
        <v>85</v>
      </c>
      <c r="H26" s="49">
        <v>79</v>
      </c>
      <c r="I26" s="30">
        <f t="shared" si="1"/>
        <v>82</v>
      </c>
      <c r="J26" s="31">
        <v>3</v>
      </c>
      <c r="K26" s="32" t="s">
        <v>17</v>
      </c>
    </row>
    <row r="27" s="3" customFormat="1" ht="36" customHeight="1" spans="1:13">
      <c r="A27" s="45"/>
      <c r="B27" s="33"/>
      <c r="C27" s="50"/>
      <c r="D27" s="35"/>
      <c r="E27" s="27" t="s">
        <v>45</v>
      </c>
      <c r="F27" s="27">
        <v>2026073128</v>
      </c>
      <c r="G27" s="48">
        <v>85</v>
      </c>
      <c r="H27" s="49">
        <v>78</v>
      </c>
      <c r="I27" s="30">
        <f t="shared" si="1"/>
        <v>81.5</v>
      </c>
      <c r="J27" s="31">
        <v>4</v>
      </c>
      <c r="K27" s="32" t="s">
        <v>17</v>
      </c>
    </row>
    <row r="28" s="3" customFormat="1" ht="36" customHeight="1" spans="1:13">
      <c r="A28" s="45"/>
      <c r="B28" s="33"/>
      <c r="C28" s="50"/>
      <c r="D28" s="35"/>
      <c r="E28" s="27" t="s">
        <v>46</v>
      </c>
      <c r="F28" s="27">
        <v>2026073129</v>
      </c>
      <c r="G28" s="48">
        <v>85</v>
      </c>
      <c r="H28" s="49">
        <v>76</v>
      </c>
      <c r="I28" s="30">
        <f t="shared" si="1"/>
        <v>80.5</v>
      </c>
      <c r="J28" s="31">
        <v>5</v>
      </c>
      <c r="K28" s="32"/>
    </row>
    <row r="29" s="3" customFormat="1" ht="36" customHeight="1" spans="1:13">
      <c r="A29" s="45"/>
      <c r="B29" s="33"/>
      <c r="C29" s="50"/>
      <c r="D29" s="35"/>
      <c r="E29" s="27" t="s">
        <v>47</v>
      </c>
      <c r="F29" s="27">
        <v>2026073131</v>
      </c>
      <c r="G29" s="48">
        <v>85</v>
      </c>
      <c r="H29" s="49">
        <v>75.3</v>
      </c>
      <c r="I29" s="30">
        <f t="shared" si="1"/>
        <v>80.15</v>
      </c>
      <c r="J29" s="31">
        <v>6</v>
      </c>
      <c r="K29" s="32"/>
    </row>
    <row r="30" s="3" customFormat="1" ht="36" customHeight="1" spans="1:13">
      <c r="A30" s="45"/>
      <c r="B30" s="33"/>
      <c r="C30" s="50"/>
      <c r="D30" s="35"/>
      <c r="E30" s="47" t="s">
        <v>48</v>
      </c>
      <c r="F30" s="27">
        <v>2026073134</v>
      </c>
      <c r="G30" s="51">
        <v>84</v>
      </c>
      <c r="H30" s="39">
        <v>74.7</v>
      </c>
      <c r="I30" s="30">
        <f t="shared" si="1"/>
        <v>79.35</v>
      </c>
      <c r="J30" s="31">
        <v>7</v>
      </c>
      <c r="K30" s="32"/>
    </row>
    <row r="31" s="3" customFormat="1" ht="36" customHeight="1" spans="1:13">
      <c r="A31" s="45"/>
      <c r="B31" s="33"/>
      <c r="C31" s="50"/>
      <c r="D31" s="35"/>
      <c r="E31" s="26" t="s">
        <v>49</v>
      </c>
      <c r="F31" s="27">
        <v>2026073127</v>
      </c>
      <c r="G31" s="51">
        <v>76</v>
      </c>
      <c r="H31" s="39">
        <v>80.7</v>
      </c>
      <c r="I31" s="30">
        <f t="shared" si="1"/>
        <v>78.35</v>
      </c>
      <c r="J31" s="31">
        <v>8</v>
      </c>
      <c r="K31" s="32"/>
    </row>
    <row r="32" s="3" customFormat="1" ht="36" customHeight="1" spans="1:13">
      <c r="A32" s="45"/>
      <c r="B32" s="33"/>
      <c r="C32" s="50"/>
      <c r="D32" s="35"/>
      <c r="E32" s="36" t="s">
        <v>50</v>
      </c>
      <c r="F32" s="27">
        <v>2026073130</v>
      </c>
      <c r="G32" s="51">
        <v>75</v>
      </c>
      <c r="H32" s="39">
        <v>81.7</v>
      </c>
      <c r="I32" s="30">
        <f t="shared" si="1"/>
        <v>78.35</v>
      </c>
      <c r="J32" s="31">
        <v>9</v>
      </c>
      <c r="K32" s="32"/>
    </row>
    <row r="33" s="3" customFormat="1" ht="36" customHeight="1" spans="1:11">
      <c r="A33" s="45"/>
      <c r="B33" s="33"/>
      <c r="C33" s="50"/>
      <c r="D33" s="35"/>
      <c r="E33" s="26" t="s">
        <v>51</v>
      </c>
      <c r="F33" s="27">
        <v>2026073125</v>
      </c>
      <c r="G33" s="51">
        <v>74</v>
      </c>
      <c r="H33" s="39">
        <v>81.3</v>
      </c>
      <c r="I33" s="30">
        <f t="shared" si="1"/>
        <v>77.65</v>
      </c>
      <c r="J33" s="31">
        <v>10</v>
      </c>
      <c r="K33" s="32"/>
    </row>
    <row r="34" s="3" customFormat="1" ht="36" customHeight="1" spans="1:11">
      <c r="A34" s="45"/>
      <c r="B34" s="33"/>
      <c r="C34" s="50"/>
      <c r="D34" s="35"/>
      <c r="E34" s="27" t="s">
        <v>52</v>
      </c>
      <c r="F34" s="27">
        <v>2026073123</v>
      </c>
      <c r="G34" s="51"/>
      <c r="H34" s="39"/>
      <c r="I34" s="30"/>
      <c r="J34" s="31"/>
      <c r="K34" s="32" t="s">
        <v>34</v>
      </c>
    </row>
    <row r="35" s="3" customFormat="1" ht="36" customHeight="1" spans="1:11">
      <c r="A35" s="45"/>
      <c r="B35" s="42"/>
      <c r="C35" s="52"/>
      <c r="D35" s="44"/>
      <c r="E35" s="26" t="s">
        <v>53</v>
      </c>
      <c r="F35" s="27">
        <v>2026073124</v>
      </c>
      <c r="G35" s="51"/>
      <c r="H35" s="39"/>
      <c r="I35" s="30"/>
      <c r="J35" s="31"/>
      <c r="K35" s="32" t="s">
        <v>34</v>
      </c>
    </row>
    <row r="36" s="1" customFormat="1" ht="36" customHeight="1" spans="1:11">
      <c r="A36" s="23" t="s">
        <v>12</v>
      </c>
      <c r="B36" s="23" t="s">
        <v>54</v>
      </c>
      <c r="C36" s="53" t="s">
        <v>55</v>
      </c>
      <c r="D36" s="54">
        <v>1</v>
      </c>
      <c r="E36" s="36" t="s">
        <v>56</v>
      </c>
      <c r="F36" s="27">
        <v>2026073137</v>
      </c>
      <c r="G36" s="48">
        <v>82</v>
      </c>
      <c r="H36" s="29">
        <v>85.7</v>
      </c>
      <c r="I36" s="30">
        <f>SUM(G36*50%+H36*50%)</f>
        <v>83.85</v>
      </c>
      <c r="J36" s="31">
        <v>1</v>
      </c>
      <c r="K36" s="32" t="s">
        <v>17</v>
      </c>
    </row>
    <row r="37" s="1" customFormat="1" ht="36" customHeight="1" spans="1:11">
      <c r="A37" s="33"/>
      <c r="B37" s="33"/>
      <c r="C37" s="55"/>
      <c r="D37" s="56"/>
      <c r="E37" s="26" t="s">
        <v>57</v>
      </c>
      <c r="F37" s="27">
        <v>2026073147</v>
      </c>
      <c r="G37" s="48">
        <v>78</v>
      </c>
      <c r="H37" s="29">
        <v>81.3</v>
      </c>
      <c r="I37" s="30">
        <f t="shared" ref="I36:I44" si="2">ROUND((G37*50%+H37*50%),2)</f>
        <v>79.65</v>
      </c>
      <c r="J37" s="31">
        <v>2</v>
      </c>
      <c r="K37" s="57"/>
    </row>
    <row r="38" s="1" customFormat="1" ht="36" customHeight="1" spans="1:11">
      <c r="A38" s="33"/>
      <c r="B38" s="33"/>
      <c r="C38" s="55"/>
      <c r="D38" s="56"/>
      <c r="E38" s="36" t="s">
        <v>58</v>
      </c>
      <c r="F38" s="27">
        <v>2026073139</v>
      </c>
      <c r="G38" s="48">
        <v>80</v>
      </c>
      <c r="H38" s="29">
        <v>76.7</v>
      </c>
      <c r="I38" s="30">
        <f t="shared" si="2"/>
        <v>78.35</v>
      </c>
      <c r="J38" s="31">
        <v>3</v>
      </c>
      <c r="K38" s="57"/>
    </row>
    <row r="39" s="1" customFormat="1" ht="36" customHeight="1" spans="1:11">
      <c r="A39" s="33"/>
      <c r="B39" s="33"/>
      <c r="C39" s="55"/>
      <c r="D39" s="56"/>
      <c r="E39" s="36" t="s">
        <v>59</v>
      </c>
      <c r="F39" s="27">
        <v>2026073143</v>
      </c>
      <c r="G39" s="48">
        <v>83</v>
      </c>
      <c r="H39" s="29">
        <v>73</v>
      </c>
      <c r="I39" s="30">
        <f t="shared" si="2"/>
        <v>78</v>
      </c>
      <c r="J39" s="31">
        <v>4</v>
      </c>
      <c r="K39" s="57"/>
    </row>
    <row r="40" s="1" customFormat="1" ht="36" customHeight="1" spans="1:11">
      <c r="A40" s="33"/>
      <c r="B40" s="33"/>
      <c r="C40" s="55"/>
      <c r="D40" s="56"/>
      <c r="E40" s="26" t="s">
        <v>60</v>
      </c>
      <c r="F40" s="27">
        <v>2026073138</v>
      </c>
      <c r="G40" s="48">
        <v>75</v>
      </c>
      <c r="H40" s="29">
        <v>76</v>
      </c>
      <c r="I40" s="30">
        <f t="shared" si="2"/>
        <v>75.5</v>
      </c>
      <c r="J40" s="31">
        <v>5</v>
      </c>
      <c r="K40" s="57"/>
    </row>
    <row r="41" s="1" customFormat="1" ht="36" customHeight="1" spans="1:11">
      <c r="A41" s="33"/>
      <c r="B41" s="33"/>
      <c r="C41" s="55"/>
      <c r="D41" s="56"/>
      <c r="E41" s="26" t="s">
        <v>61</v>
      </c>
      <c r="F41" s="27">
        <v>2026073145</v>
      </c>
      <c r="G41" s="48">
        <v>77</v>
      </c>
      <c r="H41" s="29">
        <v>73</v>
      </c>
      <c r="I41" s="30">
        <f t="shared" si="2"/>
        <v>75</v>
      </c>
      <c r="J41" s="31">
        <v>6</v>
      </c>
      <c r="K41" s="57"/>
    </row>
    <row r="42" s="1" customFormat="1" ht="36" customHeight="1" spans="1:11">
      <c r="A42" s="33"/>
      <c r="B42" s="33"/>
      <c r="C42" s="55"/>
      <c r="D42" s="56"/>
      <c r="E42" s="36" t="s">
        <v>62</v>
      </c>
      <c r="F42" s="27">
        <v>2026073140</v>
      </c>
      <c r="G42" s="48">
        <v>68</v>
      </c>
      <c r="H42" s="29">
        <v>78.7</v>
      </c>
      <c r="I42" s="30">
        <f t="shared" si="2"/>
        <v>73.35</v>
      </c>
      <c r="J42" s="31">
        <v>7</v>
      </c>
      <c r="K42" s="57"/>
    </row>
    <row r="43" s="1" customFormat="1" ht="36" customHeight="1" spans="1:11">
      <c r="A43" s="33"/>
      <c r="B43" s="33"/>
      <c r="C43" s="55"/>
      <c r="D43" s="56"/>
      <c r="E43" s="26" t="s">
        <v>63</v>
      </c>
      <c r="F43" s="27">
        <v>2026073141</v>
      </c>
      <c r="G43" s="48">
        <v>69</v>
      </c>
      <c r="H43" s="29">
        <v>64</v>
      </c>
      <c r="I43" s="30">
        <f t="shared" si="2"/>
        <v>66.5</v>
      </c>
      <c r="J43" s="31">
        <v>8</v>
      </c>
      <c r="K43" s="57"/>
    </row>
    <row r="44" s="1" customFormat="1" ht="36" customHeight="1" spans="1:11">
      <c r="A44" s="33"/>
      <c r="B44" s="33"/>
      <c r="C44" s="55"/>
      <c r="D44" s="56"/>
      <c r="E44" s="26" t="s">
        <v>64</v>
      </c>
      <c r="F44" s="27">
        <v>2026073146</v>
      </c>
      <c r="G44" s="48">
        <v>54</v>
      </c>
      <c r="H44" s="29">
        <v>73.3</v>
      </c>
      <c r="I44" s="30">
        <f t="shared" si="2"/>
        <v>63.65</v>
      </c>
      <c r="J44" s="31">
        <v>9</v>
      </c>
      <c r="K44" s="57"/>
    </row>
    <row r="45" s="2" customFormat="1" ht="36" customHeight="1" spans="1:11">
      <c r="A45" s="33"/>
      <c r="B45" s="33"/>
      <c r="C45" s="55"/>
      <c r="D45" s="56"/>
      <c r="E45" s="26" t="s">
        <v>65</v>
      </c>
      <c r="F45" s="27">
        <v>2026073136</v>
      </c>
      <c r="G45" s="58"/>
      <c r="H45" s="59"/>
      <c r="I45" s="30"/>
      <c r="J45" s="31"/>
      <c r="K45" s="32" t="s">
        <v>34</v>
      </c>
    </row>
    <row r="46" s="1" customFormat="1" ht="36" customHeight="1" spans="1:11">
      <c r="A46" s="33"/>
      <c r="B46" s="33"/>
      <c r="C46" s="55"/>
      <c r="D46" s="56"/>
      <c r="E46" s="26" t="s">
        <v>66</v>
      </c>
      <c r="F46" s="27">
        <v>2026073142</v>
      </c>
      <c r="G46" s="48"/>
      <c r="H46" s="29"/>
      <c r="I46" s="30"/>
      <c r="J46" s="31"/>
      <c r="K46" s="32" t="s">
        <v>34</v>
      </c>
    </row>
    <row r="47" s="1" customFormat="1" ht="36" customHeight="1" spans="1:11">
      <c r="A47" s="42"/>
      <c r="B47" s="42"/>
      <c r="C47" s="60"/>
      <c r="D47" s="61"/>
      <c r="E47" s="26" t="s">
        <v>67</v>
      </c>
      <c r="F47" s="27">
        <v>2026073144</v>
      </c>
      <c r="G47" s="48"/>
      <c r="H47" s="29"/>
      <c r="I47" s="30"/>
      <c r="J47" s="31"/>
      <c r="K47" s="32" t="s">
        <v>34</v>
      </c>
    </row>
    <row r="48" s="2" customFormat="1" ht="32" customHeight="1" spans="1:11">
      <c r="A48" s="23" t="s">
        <v>12</v>
      </c>
      <c r="B48" s="23" t="s">
        <v>68</v>
      </c>
      <c r="C48" s="71" t="s">
        <v>69</v>
      </c>
      <c r="D48" s="25" t="s">
        <v>70</v>
      </c>
      <c r="E48" s="45" t="s">
        <v>71</v>
      </c>
      <c r="F48" s="63">
        <v>2026073155</v>
      </c>
      <c r="G48" s="64">
        <v>72</v>
      </c>
      <c r="H48" s="49">
        <v>85.7</v>
      </c>
      <c r="I48" s="30">
        <f>ROUND((G48*50%+H48*50%),2)</f>
        <v>78.85</v>
      </c>
      <c r="J48" s="31">
        <v>1</v>
      </c>
      <c r="K48" s="32" t="s">
        <v>17</v>
      </c>
    </row>
    <row r="49" s="2" customFormat="1" ht="32" customHeight="1" spans="1:11">
      <c r="A49" s="33"/>
      <c r="B49" s="33"/>
      <c r="C49" s="65"/>
      <c r="D49" s="35"/>
      <c r="E49" s="45" t="s">
        <v>72</v>
      </c>
      <c r="F49" s="63">
        <v>2026073156</v>
      </c>
      <c r="G49" s="64">
        <v>74</v>
      </c>
      <c r="H49" s="39">
        <v>81.7</v>
      </c>
      <c r="I49" s="30">
        <f>ROUND((G49*50%+H49*50%),2)</f>
        <v>77.85</v>
      </c>
      <c r="J49" s="31">
        <v>2</v>
      </c>
      <c r="K49" s="32"/>
    </row>
    <row r="50" s="2" customFormat="1" ht="32" customHeight="1" spans="1:11">
      <c r="A50" s="33"/>
      <c r="B50" s="33"/>
      <c r="C50" s="65"/>
      <c r="D50" s="35"/>
      <c r="E50" s="66" t="s">
        <v>73</v>
      </c>
      <c r="F50" s="66">
        <v>2026073160</v>
      </c>
      <c r="G50" s="64">
        <v>72</v>
      </c>
      <c r="H50" s="67">
        <v>78.3</v>
      </c>
      <c r="I50" s="30">
        <f t="shared" ref="I48:I61" si="3">ROUND((G50*50%+H50*50%),2)</f>
        <v>75.15</v>
      </c>
      <c r="J50" s="31">
        <v>3</v>
      </c>
      <c r="K50" s="66"/>
    </row>
    <row r="51" s="4" customFormat="1" ht="32" customHeight="1" spans="1:11">
      <c r="A51" s="33"/>
      <c r="B51" s="33"/>
      <c r="C51" s="65"/>
      <c r="D51" s="35"/>
      <c r="E51" s="66" t="s">
        <v>74</v>
      </c>
      <c r="F51" s="66">
        <v>2026073171</v>
      </c>
      <c r="G51" s="64">
        <v>56</v>
      </c>
      <c r="H51" s="67">
        <v>81.3</v>
      </c>
      <c r="I51" s="30">
        <f t="shared" si="3"/>
        <v>68.65</v>
      </c>
      <c r="J51" s="31">
        <v>4</v>
      </c>
      <c r="K51" s="66"/>
    </row>
    <row r="52" s="4" customFormat="1" ht="32" customHeight="1" spans="1:11">
      <c r="A52" s="33"/>
      <c r="B52" s="33"/>
      <c r="C52" s="65"/>
      <c r="D52" s="35"/>
      <c r="E52" s="66" t="s">
        <v>75</v>
      </c>
      <c r="F52" s="66">
        <v>2026073161</v>
      </c>
      <c r="G52" s="64">
        <v>60</v>
      </c>
      <c r="H52" s="67">
        <v>76.7</v>
      </c>
      <c r="I52" s="30">
        <f t="shared" si="3"/>
        <v>68.35</v>
      </c>
      <c r="J52" s="31">
        <v>5</v>
      </c>
      <c r="K52" s="66"/>
    </row>
    <row r="53" s="4" customFormat="1" ht="32" customHeight="1" spans="1:11">
      <c r="A53" s="33"/>
      <c r="B53" s="33"/>
      <c r="C53" s="65"/>
      <c r="D53" s="35"/>
      <c r="E53" s="66" t="s">
        <v>76</v>
      </c>
      <c r="F53" s="66">
        <v>2026073164</v>
      </c>
      <c r="G53" s="64">
        <v>62</v>
      </c>
      <c r="H53" s="67">
        <v>72</v>
      </c>
      <c r="I53" s="30">
        <f t="shared" si="3"/>
        <v>67</v>
      </c>
      <c r="J53" s="31">
        <v>6</v>
      </c>
      <c r="K53" s="66"/>
    </row>
    <row r="54" s="4" customFormat="1" ht="32" customHeight="1" spans="1:11">
      <c r="A54" s="33"/>
      <c r="B54" s="33"/>
      <c r="C54" s="65"/>
      <c r="D54" s="35"/>
      <c r="E54" s="66" t="s">
        <v>77</v>
      </c>
      <c r="F54" s="66">
        <v>2026073162</v>
      </c>
      <c r="G54" s="64">
        <v>58</v>
      </c>
      <c r="H54" s="67">
        <v>73</v>
      </c>
      <c r="I54" s="30">
        <f t="shared" si="3"/>
        <v>65.5</v>
      </c>
      <c r="J54" s="31">
        <v>7</v>
      </c>
      <c r="K54" s="66"/>
    </row>
    <row r="55" s="4" customFormat="1" ht="32" customHeight="1" spans="1:11">
      <c r="A55" s="33"/>
      <c r="B55" s="33"/>
      <c r="C55" s="65"/>
      <c r="D55" s="35"/>
      <c r="E55" s="66" t="s">
        <v>78</v>
      </c>
      <c r="F55" s="66">
        <v>2026073167</v>
      </c>
      <c r="G55" s="64">
        <v>53</v>
      </c>
      <c r="H55" s="67">
        <v>75.3</v>
      </c>
      <c r="I55" s="30">
        <f t="shared" si="3"/>
        <v>64.15</v>
      </c>
      <c r="J55" s="31">
        <v>8</v>
      </c>
      <c r="K55" s="66"/>
    </row>
    <row r="56" s="4" customFormat="1" ht="32" customHeight="1" spans="1:11">
      <c r="A56" s="33"/>
      <c r="B56" s="33"/>
      <c r="C56" s="65"/>
      <c r="D56" s="35"/>
      <c r="E56" s="45" t="s">
        <v>79</v>
      </c>
      <c r="F56" s="63">
        <v>2026073158</v>
      </c>
      <c r="G56" s="64">
        <v>55</v>
      </c>
      <c r="H56" s="39">
        <v>71.3</v>
      </c>
      <c r="I56" s="30">
        <f t="shared" si="3"/>
        <v>63.15</v>
      </c>
      <c r="J56" s="31">
        <v>9</v>
      </c>
      <c r="K56" s="37"/>
    </row>
    <row r="57" s="4" customFormat="1" ht="32" customHeight="1" spans="1:11">
      <c r="A57" s="33"/>
      <c r="B57" s="33"/>
      <c r="C57" s="65"/>
      <c r="D57" s="35"/>
      <c r="E57" s="66" t="s">
        <v>80</v>
      </c>
      <c r="F57" s="66">
        <v>2026073163</v>
      </c>
      <c r="G57" s="64">
        <v>55</v>
      </c>
      <c r="H57" s="67">
        <v>70.7</v>
      </c>
      <c r="I57" s="30">
        <f t="shared" si="3"/>
        <v>62.85</v>
      </c>
      <c r="J57" s="31">
        <v>10</v>
      </c>
      <c r="K57" s="66"/>
    </row>
    <row r="58" s="4" customFormat="1" ht="32" customHeight="1" spans="1:11">
      <c r="A58" s="33"/>
      <c r="B58" s="33"/>
      <c r="C58" s="65"/>
      <c r="D58" s="35"/>
      <c r="E58" s="66" t="s">
        <v>81</v>
      </c>
      <c r="F58" s="66">
        <v>2026073170</v>
      </c>
      <c r="G58" s="64">
        <v>49</v>
      </c>
      <c r="H58" s="67">
        <v>74.3</v>
      </c>
      <c r="I58" s="30">
        <f t="shared" si="3"/>
        <v>61.65</v>
      </c>
      <c r="J58" s="31">
        <v>11</v>
      </c>
      <c r="K58" s="66"/>
    </row>
    <row r="59" s="4" customFormat="1" ht="32" customHeight="1" spans="1:11">
      <c r="A59" s="33"/>
      <c r="B59" s="33"/>
      <c r="C59" s="65"/>
      <c r="D59" s="35"/>
      <c r="E59" s="66" t="s">
        <v>82</v>
      </c>
      <c r="F59" s="66">
        <v>2026073168</v>
      </c>
      <c r="G59" s="64">
        <v>57</v>
      </c>
      <c r="H59" s="67">
        <v>65.7</v>
      </c>
      <c r="I59" s="30">
        <f t="shared" si="3"/>
        <v>61.35</v>
      </c>
      <c r="J59" s="31">
        <v>12</v>
      </c>
      <c r="K59" s="66"/>
    </row>
    <row r="60" s="4" customFormat="1" ht="32" customHeight="1" spans="1:11">
      <c r="A60" s="33"/>
      <c r="B60" s="33"/>
      <c r="C60" s="65"/>
      <c r="D60" s="35"/>
      <c r="E60" s="66" t="s">
        <v>83</v>
      </c>
      <c r="F60" s="66">
        <v>2026073166</v>
      </c>
      <c r="G60" s="64">
        <v>48</v>
      </c>
      <c r="H60" s="67">
        <v>69.7</v>
      </c>
      <c r="I60" s="30">
        <f t="shared" si="3"/>
        <v>58.85</v>
      </c>
      <c r="J60" s="31">
        <v>13</v>
      </c>
      <c r="K60" s="66" t="s">
        <v>84</v>
      </c>
    </row>
    <row r="61" s="4" customFormat="1" ht="32" customHeight="1" spans="1:11">
      <c r="A61" s="33"/>
      <c r="B61" s="33"/>
      <c r="C61" s="65"/>
      <c r="D61" s="35"/>
      <c r="E61" s="66" t="s">
        <v>85</v>
      </c>
      <c r="F61" s="66">
        <v>2026073165</v>
      </c>
      <c r="G61" s="64">
        <v>32</v>
      </c>
      <c r="H61" s="67">
        <v>12.3</v>
      </c>
      <c r="I61" s="30">
        <f t="shared" si="3"/>
        <v>22.15</v>
      </c>
      <c r="J61" s="31">
        <v>14</v>
      </c>
      <c r="K61" s="66" t="s">
        <v>84</v>
      </c>
    </row>
    <row r="62" s="2" customFormat="1" ht="32" customHeight="1" spans="1:11">
      <c r="A62" s="33"/>
      <c r="B62" s="33"/>
      <c r="C62" s="65"/>
      <c r="D62" s="35"/>
      <c r="E62" s="45" t="s">
        <v>86</v>
      </c>
      <c r="F62" s="63">
        <v>2026073157</v>
      </c>
      <c r="G62" s="68"/>
      <c r="H62" s="39"/>
      <c r="I62" s="30"/>
      <c r="J62" s="31"/>
      <c r="K62" s="37" t="s">
        <v>34</v>
      </c>
    </row>
    <row r="63" s="4" customFormat="1" ht="32" customHeight="1" spans="1:11">
      <c r="A63" s="33"/>
      <c r="B63" s="33"/>
      <c r="C63" s="65"/>
      <c r="D63" s="35"/>
      <c r="E63" s="66" t="s">
        <v>87</v>
      </c>
      <c r="F63" s="66">
        <v>2026073159</v>
      </c>
      <c r="G63" s="64"/>
      <c r="H63" s="39"/>
      <c r="I63" s="30"/>
      <c r="J63" s="31"/>
      <c r="K63" s="66" t="s">
        <v>34</v>
      </c>
    </row>
    <row r="64" s="4" customFormat="1" ht="32" customHeight="1" spans="1:11">
      <c r="A64" s="33"/>
      <c r="B64" s="33"/>
      <c r="C64" s="65"/>
      <c r="D64" s="35"/>
      <c r="E64" s="66" t="s">
        <v>88</v>
      </c>
      <c r="F64" s="66">
        <v>2026073169</v>
      </c>
      <c r="G64" s="64"/>
      <c r="H64" s="39"/>
      <c r="I64" s="30"/>
      <c r="J64" s="31"/>
      <c r="K64" s="66" t="s">
        <v>34</v>
      </c>
    </row>
    <row r="65" s="4" customFormat="1" ht="32" customHeight="1" spans="1:11">
      <c r="A65" s="42"/>
      <c r="B65" s="42"/>
      <c r="C65" s="69"/>
      <c r="D65" s="44"/>
      <c r="E65" s="66" t="s">
        <v>89</v>
      </c>
      <c r="F65" s="66">
        <v>2026073172</v>
      </c>
      <c r="G65" s="64"/>
      <c r="H65" s="39"/>
      <c r="I65" s="30"/>
      <c r="J65" s="31"/>
      <c r="K65" s="66" t="s">
        <v>34</v>
      </c>
    </row>
  </sheetData>
  <autoFilter xmlns:etc="http://www.wps.cn/officeDocument/2017/etCustomData" ref="B2:K65" etc:filterBottomFollowUsedRange="0">
    <extLst/>
  </autoFilter>
  <mergeCells count="17">
    <mergeCell ref="A1:K1"/>
    <mergeCell ref="A3:A23"/>
    <mergeCell ref="A24:A35"/>
    <mergeCell ref="A36:A47"/>
    <mergeCell ref="A48:A65"/>
    <mergeCell ref="B3:B23"/>
    <mergeCell ref="B24:B35"/>
    <mergeCell ref="B36:B47"/>
    <mergeCell ref="B48:B65"/>
    <mergeCell ref="C3:C23"/>
    <mergeCell ref="C24:C35"/>
    <mergeCell ref="C36:C47"/>
    <mergeCell ref="C48:C65"/>
    <mergeCell ref="D3:D23"/>
    <mergeCell ref="D24:D35"/>
    <mergeCell ref="D36:D47"/>
    <mergeCell ref="D48:D65"/>
  </mergeCells>
  <conditionalFormatting sqref="E4">
    <cfRule type="duplicateValues" dxfId="0" priority="25"/>
  </conditionalFormatting>
  <conditionalFormatting sqref="E21">
    <cfRule type="duplicateValues" dxfId="0" priority="22"/>
  </conditionalFormatting>
  <conditionalFormatting sqref="E30">
    <cfRule type="duplicateValues" dxfId="0" priority="5"/>
  </conditionalFormatting>
  <conditionalFormatting sqref="E33">
    <cfRule type="duplicateValues" dxfId="0" priority="4"/>
  </conditionalFormatting>
  <conditionalFormatting sqref="E36">
    <cfRule type="duplicateValues" dxfId="0" priority="12"/>
  </conditionalFormatting>
  <conditionalFormatting sqref="E37">
    <cfRule type="duplicateValues" dxfId="0" priority="13"/>
  </conditionalFormatting>
  <conditionalFormatting sqref="E40">
    <cfRule type="duplicateValues" dxfId="0" priority="11"/>
  </conditionalFormatting>
  <conditionalFormatting sqref="E45">
    <cfRule type="duplicateValues" dxfId="0" priority="14"/>
  </conditionalFormatting>
  <conditionalFormatting sqref="E47">
    <cfRule type="duplicateValues" dxfId="0" priority="9"/>
  </conditionalFormatting>
  <conditionalFormatting sqref="E3:E18">
    <cfRule type="duplicateValues" dxfId="0" priority="24"/>
  </conditionalFormatting>
  <conditionalFormatting sqref="E19:E23">
    <cfRule type="duplicateValues" dxfId="0" priority="21"/>
  </conditionalFormatting>
  <conditionalFormatting sqref="E24:E35">
    <cfRule type="duplicateValues" dxfId="0" priority="3"/>
    <cfRule type="duplicateValues" dxfId="0" priority="2"/>
    <cfRule type="duplicateValues" dxfId="0" priority="1"/>
  </conditionalFormatting>
  <conditionalFormatting sqref="E36:E46">
    <cfRule type="duplicateValues" dxfId="0" priority="10"/>
  </conditionalFormatting>
  <conditionalFormatting sqref="E36:E47">
    <cfRule type="duplicateValues" dxfId="0" priority="8"/>
    <cfRule type="duplicateValues" dxfId="0" priority="7"/>
  </conditionalFormatting>
  <conditionalFormatting sqref="E19:E20 E22:E23">
    <cfRule type="duplicateValues" dxfId="0" priority="23"/>
  </conditionalFormatting>
  <conditionalFormatting sqref="E25:E26 E34">
    <cfRule type="duplicateValues" dxfId="0" priority="6"/>
  </conditionalFormatting>
  <pageMargins left="0.472222222222222" right="0.472222222222222" top="0.550694444444444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焦尚斌</cp:lastModifiedBy>
  <dcterms:created xsi:type="dcterms:W3CDTF">2019-04-30T12:29:00Z</dcterms:created>
  <cp:lastPrinted>2019-05-28T03:37:00Z</cp:lastPrinted>
  <dcterms:modified xsi:type="dcterms:W3CDTF">2026-08-05T02:09:42Z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AB6F28653C4A4A548B89DB632B9BA32E_12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